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16"/>
  <workbookPr/>
  <xr:revisionPtr revIDLastSave="160" documentId="11_0B1D56BE9CDCCE836B02CE7A5FB0D4A9BBFD1C62" xr6:coauthVersionLast="47" xr6:coauthVersionMax="47" xr10:uidLastSave="{A138AC1F-8D2C-4004-ACEB-57F2A1B5EB02}"/>
  <bookViews>
    <workbookView xWindow="240" yWindow="105" windowWidth="14805" windowHeight="8010" activeTab="2" xr2:uid="{00000000-000D-0000-FFFF-FFFF00000000}"/>
  </bookViews>
  <sheets>
    <sheet name="Revenue" sheetId="1" r:id="rId1"/>
    <sheet name="Expenditure" sheetId="2" r:id="rId2"/>
    <sheet name="Balance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2" l="1"/>
  <c r="N5" i="2"/>
  <c r="N6" i="2"/>
  <c r="N7" i="2"/>
  <c r="N8" i="2"/>
  <c r="N9" i="2"/>
  <c r="C7" i="1"/>
  <c r="D7" i="1"/>
  <c r="E7" i="1"/>
  <c r="F7" i="1"/>
  <c r="G7" i="1"/>
  <c r="H7" i="1"/>
  <c r="I7" i="1"/>
  <c r="J7" i="1"/>
  <c r="K7" i="1"/>
  <c r="L7" i="1"/>
  <c r="M7" i="1"/>
  <c r="C10" i="2"/>
  <c r="C4" i="3" s="1"/>
  <c r="D10" i="2"/>
  <c r="D4" i="3" s="1"/>
  <c r="E10" i="2"/>
  <c r="E4" i="3" s="1"/>
  <c r="F10" i="2"/>
  <c r="F4" i="3" s="1"/>
  <c r="G10" i="2"/>
  <c r="G4" i="3" s="1"/>
  <c r="H10" i="2"/>
  <c r="H4" i="3" s="1"/>
  <c r="I10" i="2"/>
  <c r="I4" i="3" s="1"/>
  <c r="J10" i="2"/>
  <c r="J4" i="3" s="1"/>
  <c r="K10" i="2"/>
  <c r="K4" i="3" s="1"/>
  <c r="L10" i="2"/>
  <c r="L4" i="3" s="1"/>
  <c r="M10" i="2"/>
  <c r="M4" i="3" s="1"/>
  <c r="B10" i="2"/>
  <c r="B4" i="3" s="1"/>
  <c r="N3" i="2"/>
  <c r="N10" i="2" s="1"/>
  <c r="B7" i="1"/>
  <c r="B3" i="3" s="1"/>
  <c r="B5" i="3" s="1"/>
  <c r="C3" i="3" s="1"/>
  <c r="C5" i="3" s="1"/>
  <c r="D3" i="3" s="1"/>
  <c r="D5" i="3" s="1"/>
  <c r="E3" i="3" s="1"/>
  <c r="E5" i="3" s="1"/>
  <c r="F3" i="3" s="1"/>
  <c r="F5" i="3" s="1"/>
  <c r="G3" i="3" s="1"/>
  <c r="G5" i="3" s="1"/>
  <c r="H3" i="3" s="1"/>
  <c r="H5" i="3" s="1"/>
  <c r="I3" i="3" s="1"/>
  <c r="I5" i="3" s="1"/>
  <c r="J3" i="3" s="1"/>
  <c r="J5" i="3" s="1"/>
  <c r="K3" i="3" s="1"/>
  <c r="K5" i="3" s="1"/>
  <c r="L3" i="3" s="1"/>
  <c r="L5" i="3" s="1"/>
  <c r="M3" i="3" s="1"/>
  <c r="M5" i="3" s="1"/>
  <c r="N3" i="3" s="1"/>
  <c r="N4" i="1"/>
  <c r="N5" i="1"/>
  <c r="N6" i="1"/>
  <c r="N3" i="1"/>
  <c r="N7" i="1" s="1"/>
</calcChain>
</file>

<file path=xl/sharedStrings.xml><?xml version="1.0" encoding="utf-8"?>
<sst xmlns="http://schemas.openxmlformats.org/spreadsheetml/2006/main" count="54" uniqueCount="27">
  <si>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</si>
  <si>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</si>
  <si>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</si>
  <si>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</si>
  <si>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</si>
  <si>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</si>
  <si>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</si>
  <si>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</si>
  <si>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</si>
  <si>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</si>
  <si>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</si>
  <si>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</si>
  <si>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</si>
  <si>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Sales</t>
  </si>
  <si>
    <t>Capital</t>
  </si>
  <si>
    <t>Credit</t>
  </si>
  <si>
    <t>Other</t>
  </si>
  <si>
    <t>May</t>
  </si>
  <si>
    <t>Wages</t>
  </si>
  <si>
    <t>Computers</t>
  </si>
  <si>
    <t>Domain</t>
  </si>
  <si>
    <t>Emailing System (Microsoft)</t>
  </si>
  <si>
    <t>Marketing</t>
  </si>
  <si>
    <t>Column1</t>
  </si>
  <si>
    <t>Revenue</t>
  </si>
  <si>
    <t>Expenditure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</si>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</sst>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sz val="12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0" borderId="0" xfId="0" applyFont="1" applyAlignment="1"/>
    <xf numFmtId="0" fontId="1" fillId="2" borderId="0" xfId="0" applyFont="1" applyFill="1" applyAlignment="1"/>
  </cellXfs>
  <cellStyles count="1">
    <cellStyle name="Normal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111C1-AF10-4576-8DF3-3C45B7DDA267}" name="Table1" displayName="Table1" ref="A1:N5" totalsRowShown="0" headerRowDxfId="15" dataDxfId="14">
  <autoFilter ref="A1:N5" xr:uid="{BE7111C1-AF10-4576-8DF3-3C45B7DDA267}"/>
  <tableColumns count="14">
    <tableColumn id="1" xr3:uid="{4028AEAC-74F9-41F7-901E-5205853891CD}" name="Month" dataDxfId="13"/>
    <tableColumn id="2" xr3:uid="{C7C196A0-47EA-4DFF-A809-06E36228BCDE}" name="Jan" dataDxfId="12"/>
    <tableColumn id="3" xr3:uid="{D425D2F2-3AD5-4D9D-A6FF-4C45E2F3A587}" name="Feb" dataDxfId="11"/>
    <tableColumn id="4" xr3:uid="{AEC1774A-A33B-4B84-B9BA-0221AC8ED7F6}" name="Mar" dataDxfId="10"/>
    <tableColumn id="5" xr3:uid="{6BE19876-8DA7-4226-9246-3AACB0B3CFF4}" name="Apr" dataDxfId="9"/>
    <tableColumn id="6" xr3:uid="{B82D3520-5273-4F62-9A12-EFBC4CC517BB}" name="May" dataDxfId="8"/>
    <tableColumn id="7" xr3:uid="{6207FA4F-F57A-4988-B17A-BC3053C29C94}" name="Jun" dataDxfId="7"/>
    <tableColumn id="8" xr3:uid="{ED99172B-3A0F-46B2-BEE4-71DCA18A62F1}" name="Jul" dataDxfId="6"/>
    <tableColumn id="9" xr3:uid="{1BBFFC44-8439-4941-A001-DB10FDA49979}" name="Aug" dataDxfId="5"/>
    <tableColumn id="10" xr3:uid="{386DE51B-E302-4346-83F7-860AC6DC454D}" name="Sep" dataDxfId="4"/>
    <tableColumn id="11" xr3:uid="{23A7D245-45C2-42F1-AD3A-0793F84FF673}" name="Oct" dataDxfId="3"/>
    <tableColumn id="12" xr3:uid="{A0F4824C-2031-446E-A2DD-D831FDB3258A}" name="Nov" dataDxfId="2"/>
    <tableColumn id="13" xr3:uid="{2D4B681A-D3BE-4551-9633-F69C1B48B415}" name="Dec" dataDxfId="1"/>
    <tableColumn id="14" xr3:uid="{F3F1B8E1-D170-41DF-ACC1-8E2977A50AAA}" name="Column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N7"/>
  <sheetViews>
    <sheetView workbookViewId="0">
      <selection activeCell="A8" sqref="A8"/>
    </sheetView>
  </sheetViews>
  <sheetFormatPr defaultRowHeight="15"/>
  <cols>
    <col min="1" max="1" width="9.140625" style="5"/>
    <col min="2" max="13" width="9.140625" style="1"/>
    <col min="14" max="14" width="10.140625" style="1" bestFit="1" customWidth="1"/>
    <col min="15" max="16384" width="9.140625" style="1"/>
  </cols>
  <sheetData>
    <row r="1" spans="1:14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3"/>
    </row>
    <row r="2" spans="1:14">
      <c r="A2" s="4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5" t="s">
        <v>13</v>
      </c>
      <c r="B3" s="1">
        <v>200000</v>
      </c>
      <c r="C3" s="1">
        <v>200000</v>
      </c>
      <c r="D3" s="1">
        <v>200000</v>
      </c>
      <c r="E3" s="1">
        <v>200000</v>
      </c>
      <c r="F3" s="1">
        <v>200000</v>
      </c>
      <c r="G3" s="1">
        <v>200000</v>
      </c>
      <c r="H3" s="1">
        <v>200000</v>
      </c>
      <c r="I3" s="1">
        <v>200000</v>
      </c>
      <c r="J3" s="1">
        <v>200000</v>
      </c>
      <c r="K3" s="1">
        <v>200000</v>
      </c>
      <c r="L3" s="1">
        <v>200000</v>
      </c>
      <c r="M3" s="1">
        <v>200000</v>
      </c>
      <c r="N3" s="1">
        <f>SUM(B3:M3)</f>
        <v>2400000</v>
      </c>
    </row>
    <row r="4" spans="1:14">
      <c r="A4" s="5" t="s">
        <v>14</v>
      </c>
      <c r="B4" s="1">
        <v>2000</v>
      </c>
      <c r="C4" s="1">
        <v>2000</v>
      </c>
      <c r="D4" s="1">
        <v>2000</v>
      </c>
      <c r="E4" s="1">
        <v>2000</v>
      </c>
      <c r="F4" s="1">
        <v>2000</v>
      </c>
      <c r="G4" s="1">
        <v>2000</v>
      </c>
      <c r="H4" s="1">
        <v>2000</v>
      </c>
      <c r="I4" s="1">
        <v>2000</v>
      </c>
      <c r="J4" s="1">
        <v>2000</v>
      </c>
      <c r="K4" s="1">
        <v>2000</v>
      </c>
      <c r="L4" s="1">
        <v>2000</v>
      </c>
      <c r="M4" s="1">
        <v>2000</v>
      </c>
      <c r="N4" s="1">
        <f t="shared" ref="N4:N6" si="0">SUM(B4:M4)</f>
        <v>24000</v>
      </c>
    </row>
    <row r="5" spans="1:14">
      <c r="A5" s="5" t="s">
        <v>15</v>
      </c>
      <c r="B5" s="1">
        <v>2500</v>
      </c>
      <c r="C5" s="1">
        <v>2500</v>
      </c>
      <c r="D5" s="1">
        <v>2500</v>
      </c>
      <c r="E5" s="1">
        <v>2500</v>
      </c>
      <c r="F5" s="1">
        <v>2500</v>
      </c>
      <c r="G5" s="1">
        <v>2500</v>
      </c>
      <c r="H5" s="1">
        <v>2500</v>
      </c>
      <c r="I5" s="1">
        <v>2500</v>
      </c>
      <c r="J5" s="1">
        <v>2500</v>
      </c>
      <c r="K5" s="1">
        <v>2500</v>
      </c>
      <c r="L5" s="1">
        <v>2500</v>
      </c>
      <c r="M5" s="1">
        <v>2500</v>
      </c>
      <c r="N5" s="1">
        <f t="shared" si="0"/>
        <v>30000</v>
      </c>
    </row>
    <row r="6" spans="1:14">
      <c r="A6" s="5" t="s">
        <v>16</v>
      </c>
      <c r="B6" s="1">
        <v>1000</v>
      </c>
      <c r="C6" s="1">
        <v>1000</v>
      </c>
      <c r="D6" s="1">
        <v>1000</v>
      </c>
      <c r="E6" s="1">
        <v>1000</v>
      </c>
      <c r="F6" s="1">
        <v>1000</v>
      </c>
      <c r="G6" s="1">
        <v>1000</v>
      </c>
      <c r="H6" s="1">
        <v>1000</v>
      </c>
      <c r="I6" s="1">
        <v>1000</v>
      </c>
      <c r="J6" s="1">
        <v>1000</v>
      </c>
      <c r="K6" s="1">
        <v>1000</v>
      </c>
      <c r="L6" s="1">
        <v>1000</v>
      </c>
      <c r="M6" s="1">
        <v>1000</v>
      </c>
      <c r="N6" s="1">
        <f t="shared" si="0"/>
        <v>12000</v>
      </c>
    </row>
    <row r="7" spans="1:14">
      <c r="A7" s="6"/>
      <c r="B7" s="1">
        <f>SUM(B3:B6)</f>
        <v>205500</v>
      </c>
      <c r="C7" s="1">
        <f t="shared" ref="C7:N7" si="1">SUM(C3:C6)</f>
        <v>205500</v>
      </c>
      <c r="D7" s="1">
        <f t="shared" si="1"/>
        <v>205500</v>
      </c>
      <c r="E7" s="1">
        <f t="shared" si="1"/>
        <v>205500</v>
      </c>
      <c r="F7" s="1">
        <f t="shared" si="1"/>
        <v>205500</v>
      </c>
      <c r="G7" s="1">
        <f t="shared" si="1"/>
        <v>205500</v>
      </c>
      <c r="H7" s="1">
        <f t="shared" si="1"/>
        <v>205500</v>
      </c>
      <c r="I7" s="1">
        <f t="shared" si="1"/>
        <v>205500</v>
      </c>
      <c r="J7" s="1">
        <f t="shared" si="1"/>
        <v>205500</v>
      </c>
      <c r="K7" s="1">
        <f t="shared" si="1"/>
        <v>205500</v>
      </c>
      <c r="L7" s="1">
        <f t="shared" si="1"/>
        <v>205500</v>
      </c>
      <c r="M7" s="1">
        <f t="shared" si="1"/>
        <v>205500</v>
      </c>
      <c r="N7" s="1">
        <f t="shared" si="1"/>
        <v>2466000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36160-280D-4C69-A41C-08EA915449C0}">
  <sheetPr>
    <tabColor rgb="FFFF0000"/>
  </sheetPr>
  <dimension ref="A1:N10"/>
  <sheetViews>
    <sheetView workbookViewId="0">
      <selection activeCell="A10" sqref="A10"/>
    </sheetView>
  </sheetViews>
  <sheetFormatPr defaultRowHeight="15"/>
  <cols>
    <col min="1" max="1" width="29.5703125" style="1" bestFit="1" customWidth="1"/>
    <col min="2" max="13" width="9.140625" style="1"/>
    <col min="14" max="14" width="10.140625" style="1" bestFit="1" customWidth="1"/>
    <col min="15" max="16384" width="9.140625" style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17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3"/>
    </row>
    <row r="2" spans="1:1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1" t="s">
        <v>13</v>
      </c>
      <c r="B3" s="1">
        <v>250</v>
      </c>
      <c r="C3" s="1">
        <v>250</v>
      </c>
      <c r="D3" s="1">
        <v>250</v>
      </c>
      <c r="E3" s="1">
        <v>250</v>
      </c>
      <c r="F3" s="1">
        <v>250</v>
      </c>
      <c r="G3" s="1">
        <v>250</v>
      </c>
      <c r="H3" s="1">
        <v>250</v>
      </c>
      <c r="I3" s="1">
        <v>250</v>
      </c>
      <c r="J3" s="1">
        <v>250</v>
      </c>
      <c r="K3" s="1">
        <v>250</v>
      </c>
      <c r="L3" s="1">
        <v>250</v>
      </c>
      <c r="M3" s="1">
        <v>250</v>
      </c>
      <c r="N3" s="1">
        <f>SUM(B3:M3)</f>
        <v>3000</v>
      </c>
    </row>
    <row r="4" spans="1:14">
      <c r="A4" s="1" t="s">
        <v>18</v>
      </c>
      <c r="B4" s="1">
        <v>83200</v>
      </c>
      <c r="C4" s="1">
        <v>83200</v>
      </c>
      <c r="D4" s="1">
        <v>83200</v>
      </c>
      <c r="E4" s="1">
        <v>83200</v>
      </c>
      <c r="F4" s="1">
        <v>83200</v>
      </c>
      <c r="G4" s="1">
        <v>83200</v>
      </c>
      <c r="H4" s="1">
        <v>83200</v>
      </c>
      <c r="I4" s="1">
        <v>83200</v>
      </c>
      <c r="J4" s="1">
        <v>83200</v>
      </c>
      <c r="K4" s="1">
        <v>83200</v>
      </c>
      <c r="L4" s="1">
        <v>83200</v>
      </c>
      <c r="M4" s="1">
        <v>83200</v>
      </c>
      <c r="N4" s="1">
        <f t="shared" ref="N4:N9" si="0">SUM(B4:M4)</f>
        <v>998400</v>
      </c>
    </row>
    <row r="5" spans="1:14">
      <c r="A5" s="1" t="s">
        <v>19</v>
      </c>
      <c r="B5" s="1">
        <v>1200</v>
      </c>
      <c r="C5" s="1">
        <v>1200</v>
      </c>
      <c r="D5" s="1">
        <v>1200</v>
      </c>
      <c r="E5" s="1">
        <v>1200</v>
      </c>
      <c r="F5" s="1">
        <v>1200</v>
      </c>
      <c r="G5" s="1">
        <v>1200</v>
      </c>
      <c r="H5" s="1">
        <v>1200</v>
      </c>
      <c r="I5" s="1">
        <v>1200</v>
      </c>
      <c r="J5" s="1">
        <v>1200</v>
      </c>
      <c r="K5" s="1">
        <v>1200</v>
      </c>
      <c r="L5" s="1">
        <v>1200</v>
      </c>
      <c r="M5" s="1">
        <v>1200</v>
      </c>
      <c r="N5" s="1">
        <f t="shared" si="0"/>
        <v>14400</v>
      </c>
    </row>
    <row r="6" spans="1:14">
      <c r="A6" s="1" t="s">
        <v>20</v>
      </c>
      <c r="B6" s="1">
        <v>10</v>
      </c>
      <c r="C6" s="1">
        <v>10</v>
      </c>
      <c r="D6" s="1">
        <v>10</v>
      </c>
      <c r="E6" s="1">
        <v>10</v>
      </c>
      <c r="F6" s="1">
        <v>10</v>
      </c>
      <c r="G6" s="1">
        <v>10</v>
      </c>
      <c r="H6" s="1">
        <v>10</v>
      </c>
      <c r="I6" s="1">
        <v>10</v>
      </c>
      <c r="J6" s="1">
        <v>10</v>
      </c>
      <c r="K6" s="1">
        <v>10</v>
      </c>
      <c r="L6" s="1">
        <v>10</v>
      </c>
      <c r="M6" s="1">
        <v>10</v>
      </c>
      <c r="N6" s="1">
        <f t="shared" si="0"/>
        <v>120</v>
      </c>
    </row>
    <row r="7" spans="1:14">
      <c r="A7" s="1" t="s">
        <v>21</v>
      </c>
      <c r="B7" s="1">
        <v>50</v>
      </c>
      <c r="C7" s="1">
        <v>50</v>
      </c>
      <c r="D7" s="1">
        <v>50</v>
      </c>
      <c r="E7" s="1">
        <v>50</v>
      </c>
      <c r="F7" s="1">
        <v>50</v>
      </c>
      <c r="G7" s="1">
        <v>50</v>
      </c>
      <c r="H7" s="1">
        <v>50</v>
      </c>
      <c r="I7" s="1">
        <v>50</v>
      </c>
      <c r="J7" s="1">
        <v>50</v>
      </c>
      <c r="K7" s="1">
        <v>50</v>
      </c>
      <c r="L7" s="1">
        <v>50</v>
      </c>
      <c r="M7" s="1">
        <v>50</v>
      </c>
      <c r="N7" s="1">
        <f t="shared" si="0"/>
        <v>600</v>
      </c>
    </row>
    <row r="8" spans="1:14">
      <c r="A8" s="1" t="s">
        <v>22</v>
      </c>
      <c r="B8" s="1">
        <v>200</v>
      </c>
      <c r="C8" s="1">
        <v>200</v>
      </c>
      <c r="D8" s="1">
        <v>200</v>
      </c>
      <c r="E8" s="1">
        <v>200</v>
      </c>
      <c r="F8" s="1">
        <v>200</v>
      </c>
      <c r="G8" s="1">
        <v>200</v>
      </c>
      <c r="H8" s="1">
        <v>200</v>
      </c>
      <c r="I8" s="1">
        <v>200</v>
      </c>
      <c r="J8" s="1">
        <v>200</v>
      </c>
      <c r="K8" s="1">
        <v>200</v>
      </c>
      <c r="L8" s="1">
        <v>200</v>
      </c>
      <c r="M8" s="1">
        <v>200</v>
      </c>
      <c r="N8" s="1">
        <f t="shared" si="0"/>
        <v>2400</v>
      </c>
    </row>
    <row r="9" spans="1:14">
      <c r="A9" s="1" t="s">
        <v>16</v>
      </c>
      <c r="B9" s="1">
        <v>1250</v>
      </c>
      <c r="C9" s="1">
        <v>1250</v>
      </c>
      <c r="D9" s="1">
        <v>1250</v>
      </c>
      <c r="E9" s="1">
        <v>1250</v>
      </c>
      <c r="F9" s="1">
        <v>1250</v>
      </c>
      <c r="G9" s="1">
        <v>1250</v>
      </c>
      <c r="H9" s="1">
        <v>1250</v>
      </c>
      <c r="I9" s="1">
        <v>1250</v>
      </c>
      <c r="J9" s="1">
        <v>1250</v>
      </c>
      <c r="K9" s="1">
        <v>1250</v>
      </c>
      <c r="L9" s="1">
        <v>1250</v>
      </c>
      <c r="M9" s="1">
        <v>1250</v>
      </c>
      <c r="N9" s="1">
        <f t="shared" si="0"/>
        <v>15000</v>
      </c>
    </row>
    <row r="10" spans="1:14">
      <c r="A10" s="3"/>
      <c r="B10" s="1">
        <f>SUM(B3:B9)</f>
        <v>86160</v>
      </c>
      <c r="C10" s="1">
        <f t="shared" ref="C10:N10" si="1">SUM(C3:C9)</f>
        <v>86160</v>
      </c>
      <c r="D10" s="1">
        <f t="shared" si="1"/>
        <v>86160</v>
      </c>
      <c r="E10" s="1">
        <f t="shared" si="1"/>
        <v>86160</v>
      </c>
      <c r="F10" s="1">
        <f t="shared" si="1"/>
        <v>86160</v>
      </c>
      <c r="G10" s="1">
        <f t="shared" si="1"/>
        <v>86160</v>
      </c>
      <c r="H10" s="1">
        <f t="shared" si="1"/>
        <v>86160</v>
      </c>
      <c r="I10" s="1">
        <f t="shared" si="1"/>
        <v>86160</v>
      </c>
      <c r="J10" s="1">
        <f t="shared" si="1"/>
        <v>86160</v>
      </c>
      <c r="K10" s="1">
        <f t="shared" si="1"/>
        <v>86160</v>
      </c>
      <c r="L10" s="1">
        <f t="shared" si="1"/>
        <v>86160</v>
      </c>
      <c r="M10" s="1">
        <f t="shared" si="1"/>
        <v>86160</v>
      </c>
      <c r="N10" s="1">
        <f t="shared" si="1"/>
        <v>1033920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6A32F-4942-4093-BF7A-4769F9A7DDB7}">
  <dimension ref="A1:N5"/>
  <sheetViews>
    <sheetView tabSelected="1" workbookViewId="0">
      <selection activeCell="A6" sqref="A6"/>
    </sheetView>
  </sheetViews>
  <sheetFormatPr defaultRowHeight="15"/>
  <cols>
    <col min="1" max="1" width="13.28515625" style="1" bestFit="1" customWidth="1"/>
    <col min="2" max="8" width="9.140625" style="1"/>
    <col min="9" max="13" width="10.140625" style="1" bestFit="1" customWidth="1"/>
    <col min="14" max="14" width="13.140625" style="1" bestFit="1" customWidth="1"/>
    <col min="15" max="16384" width="9.140625" style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17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3" t="s">
        <v>23</v>
      </c>
    </row>
    <row r="2" spans="1:14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1" t="s">
        <v>24</v>
      </c>
      <c r="B3" s="1">
        <f>Revenue!B7</f>
        <v>205500</v>
      </c>
      <c r="C3" s="1">
        <f>B5+Revenue!C7</f>
        <v>324840</v>
      </c>
      <c r="D3" s="1">
        <f>C5+Revenue!D7</f>
        <v>444180</v>
      </c>
      <c r="E3" s="1">
        <f>D5+Revenue!E7</f>
        <v>563520</v>
      </c>
      <c r="F3" s="1">
        <f>E5+Revenue!F7</f>
        <v>682860</v>
      </c>
      <c r="G3" s="1">
        <f>F5+Revenue!G7</f>
        <v>802200</v>
      </c>
      <c r="H3" s="1">
        <f>G5+Revenue!H7</f>
        <v>921540</v>
      </c>
      <c r="I3" s="1">
        <f>H5+Revenue!I7</f>
        <v>1040880</v>
      </c>
      <c r="J3" s="1">
        <f>I5+Revenue!J7</f>
        <v>1160220</v>
      </c>
      <c r="K3" s="1">
        <f>J5+Revenue!K7</f>
        <v>1279560</v>
      </c>
      <c r="L3" s="1">
        <f>K5+Revenue!L7</f>
        <v>1398900</v>
      </c>
      <c r="M3" s="1">
        <f>L5+Revenue!M7</f>
        <v>1518240</v>
      </c>
      <c r="N3" s="1">
        <f>M5</f>
        <v>1432080</v>
      </c>
    </row>
    <row r="4" spans="1:14">
      <c r="A4" s="1" t="s">
        <v>25</v>
      </c>
      <c r="B4" s="1">
        <f>Expenditure!B10</f>
        <v>86160</v>
      </c>
      <c r="C4" s="1">
        <f>Expenditure!C10</f>
        <v>86160</v>
      </c>
      <c r="D4" s="1">
        <f>Expenditure!D10</f>
        <v>86160</v>
      </c>
      <c r="E4" s="1">
        <f>Expenditure!E10</f>
        <v>86160</v>
      </c>
      <c r="F4" s="1">
        <f>Expenditure!F10</f>
        <v>86160</v>
      </c>
      <c r="G4" s="1">
        <f>Expenditure!G10</f>
        <v>86160</v>
      </c>
      <c r="H4" s="1">
        <f>Expenditure!H10</f>
        <v>86160</v>
      </c>
      <c r="I4" s="1">
        <f>Expenditure!I10</f>
        <v>86160</v>
      </c>
      <c r="J4" s="1">
        <f>Expenditure!J10</f>
        <v>86160</v>
      </c>
      <c r="K4" s="1">
        <f>Expenditure!K10</f>
        <v>86160</v>
      </c>
      <c r="L4" s="1">
        <f>Expenditure!L10</f>
        <v>86160</v>
      </c>
      <c r="M4" s="1">
        <f>Expenditure!M10</f>
        <v>86160</v>
      </c>
      <c r="N4" s="3"/>
    </row>
    <row r="5" spans="1:14">
      <c r="A5" s="1" t="s">
        <v>26</v>
      </c>
      <c r="B5" s="1">
        <f>B3-B4</f>
        <v>119340</v>
      </c>
      <c r="C5" s="1">
        <f t="shared" ref="C5:M5" si="0">C3-C4</f>
        <v>238680</v>
      </c>
      <c r="D5" s="1">
        <f t="shared" si="0"/>
        <v>358020</v>
      </c>
      <c r="E5" s="1">
        <f t="shared" si="0"/>
        <v>477360</v>
      </c>
      <c r="F5" s="1">
        <f t="shared" si="0"/>
        <v>596700</v>
      </c>
      <c r="G5" s="1">
        <f t="shared" si="0"/>
        <v>716040</v>
      </c>
      <c r="H5" s="1">
        <f t="shared" si="0"/>
        <v>835380</v>
      </c>
      <c r="I5" s="1">
        <f t="shared" si="0"/>
        <v>954720</v>
      </c>
      <c r="J5" s="1">
        <f t="shared" si="0"/>
        <v>1074060</v>
      </c>
      <c r="K5" s="1">
        <f t="shared" si="0"/>
        <v>1193400</v>
      </c>
      <c r="L5" s="1">
        <f t="shared" si="0"/>
        <v>1312740</v>
      </c>
      <c r="M5" s="1">
        <f t="shared" si="0"/>
        <v>1432080</v>
      </c>
      <c r="N5" s="3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Finlay Iddon</cp:lastModifiedBy>
  <cp:revision/>
  <dcterms:created xsi:type="dcterms:W3CDTF">2025-04-29T16:00:35Z</dcterms:created>
  <dcterms:modified xsi:type="dcterms:W3CDTF">2025-04-30T13:06:10Z</dcterms:modified>
  <cp:category/>
  <cp:contentStatus/>
</cp:coreProperties>
</file>